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11\"/>
    </mc:Choice>
  </mc:AlternateContent>
  <xr:revisionPtr revIDLastSave="0" documentId="13_ncr:1_{0E0BCB8D-98C5-4CC3-98E5-0BA339DD2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 YTD 2024" sheetId="11" r:id="rId1"/>
    <sheet name="PC YTD 2023" sheetId="10" r:id="rId2"/>
    <sheet name="PC YTD 2022" sheetId="8" r:id="rId3"/>
    <sheet name="PC YTD 2021" sheetId="9" r:id="rId4"/>
    <sheet name="PC YTD 2020" sheetId="7" r:id="rId5"/>
    <sheet name="PC YTD 2019" sheetId="6" r:id="rId6"/>
    <sheet name="PC YTD 2017" sheetId="5" r:id="rId7"/>
    <sheet name="PC YTD 2016" sheetId="4" r:id="rId8"/>
    <sheet name="PC YTD 2015" sheetId="3" r:id="rId9"/>
    <sheet name="PC YTD 2014" sheetId="2" r:id="rId10"/>
    <sheet name="PC 2009-2013" sheetId="1" r:id="rId11"/>
  </sheets>
  <definedNames>
    <definedName name="_xlnm.Print_Area" localSheetId="10">'PC 2009-2013'!$A$1:$I$56</definedName>
    <definedName name="_xlnm.Print_Area" localSheetId="9">'PC YTD 2014'!$A$1:$G$33</definedName>
    <definedName name="_xlnm.Print_Area" localSheetId="8">'PC YTD 2015'!$A$1:$G$33</definedName>
    <definedName name="_xlnm.Print_Area" localSheetId="7">'PC YTD 2016'!$A$1:$G$33</definedName>
    <definedName name="_xlnm.Print_Area" localSheetId="6">'PC YTD 2017'!$A$1:$G$33</definedName>
    <definedName name="_xlnm.Print_Area" localSheetId="5">'PC YTD 2019'!$A$1:$G$33</definedName>
    <definedName name="_xlnm.Print_Area" localSheetId="4">'PC YTD 2020'!$A$1:$G$33</definedName>
    <definedName name="_xlnm.Print_Area" localSheetId="2">'PC YTD 2022'!$A$1:$G$33</definedName>
    <definedName name="_xlnm.Print_Area" localSheetId="1">'PC YTD 2023'!$A$1:$G$33</definedName>
    <definedName name="_xlnm.Print_Area" localSheetId="0">'PC YTD 2024'!$A$1:$I$57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1" l="1"/>
  <c r="F10" i="11"/>
  <c r="F11" i="11"/>
  <c r="F12" i="11"/>
  <c r="F13" i="11"/>
  <c r="F14" i="11"/>
  <c r="F15" i="11"/>
  <c r="F16" i="11"/>
  <c r="F17" i="11"/>
  <c r="F18" i="11"/>
  <c r="F13" i="10"/>
  <c r="F12" i="10"/>
  <c r="F11" i="10"/>
  <c r="F10" i="10"/>
  <c r="F9" i="10"/>
  <c r="F13" i="9"/>
  <c r="F12" i="9"/>
  <c r="F11" i="9"/>
  <c r="F10" i="9"/>
  <c r="F9" i="9"/>
  <c r="F13" i="8"/>
  <c r="F12" i="8"/>
  <c r="F11" i="8"/>
  <c r="F10" i="8"/>
  <c r="F9" i="8"/>
  <c r="F13" i="7"/>
  <c r="F12" i="7"/>
  <c r="F11" i="7"/>
  <c r="F10" i="7"/>
  <c r="F9" i="7"/>
  <c r="F13" i="6" l="1"/>
  <c r="F12" i="6"/>
  <c r="F11" i="6"/>
  <c r="F10" i="6"/>
  <c r="F9" i="6"/>
  <c r="F13" i="5"/>
  <c r="F12" i="5"/>
  <c r="F11" i="5"/>
  <c r="F10" i="5"/>
  <c r="F9" i="5"/>
  <c r="F13" i="4"/>
  <c r="F12" i="4"/>
  <c r="F11" i="4"/>
  <c r="F10" i="4"/>
  <c r="F9" i="4"/>
  <c r="F12" i="3"/>
  <c r="F10" i="3"/>
  <c r="F9" i="3"/>
  <c r="F13" i="3"/>
  <c r="F11" i="3"/>
  <c r="F13" i="2"/>
  <c r="F12" i="2"/>
  <c r="F11" i="2"/>
  <c r="F10" i="2"/>
  <c r="F9" i="2"/>
  <c r="I9" i="1"/>
  <c r="I13" i="1"/>
  <c r="I12" i="1"/>
  <c r="I11" i="1"/>
  <c r="I10" i="1"/>
</calcChain>
</file>

<file path=xl/sharedStrings.xml><?xml version="1.0" encoding="utf-8"?>
<sst xmlns="http://schemas.openxmlformats.org/spreadsheetml/2006/main" count="146" uniqueCount="52">
  <si>
    <t>Volkswagen</t>
  </si>
  <si>
    <t>Opel</t>
  </si>
  <si>
    <t>Audi</t>
  </si>
  <si>
    <t>Renault</t>
  </si>
  <si>
    <t>Ford</t>
  </si>
  <si>
    <t>No.**</t>
  </si>
  <si>
    <t>Brand</t>
  </si>
  <si>
    <t>First Registrations of Second Hand Passenger Cars Imported to Poland*</t>
  </si>
  <si>
    <t>in thousand units</t>
  </si>
  <si>
    <t>** split by brand in 2013</t>
  </si>
  <si>
    <t>* source: PZPM analysis based on CEP(Ministry of Interior)</t>
  </si>
  <si>
    <t>Lp.**</t>
  </si>
  <si>
    <t>Marka</t>
  </si>
  <si>
    <t>Change % y/y</t>
  </si>
  <si>
    <t>** split by brand in 2014</t>
  </si>
  <si>
    <t>January-December 2013</t>
  </si>
  <si>
    <t>January-December 2014</t>
  </si>
  <si>
    <t>January-September 2014</t>
  </si>
  <si>
    <t>January-September 2015</t>
  </si>
  <si>
    <t>VOLKSWAGEN</t>
  </si>
  <si>
    <t>OPEL</t>
  </si>
  <si>
    <t>AUDI</t>
  </si>
  <si>
    <t>FORD</t>
  </si>
  <si>
    <t>RENAULT</t>
  </si>
  <si>
    <t>* source: PZPM analysis based on CEP</t>
  </si>
  <si>
    <t>** split by brand in 2016</t>
  </si>
  <si>
    <t>First Registrations of Second Hand Passenger Cars in Poland*</t>
  </si>
  <si>
    <t>January-December 2015</t>
  </si>
  <si>
    <t>January-December 2016</t>
  </si>
  <si>
    <t>** split by brand in 2017</t>
  </si>
  <si>
    <t>January-December 2017</t>
  </si>
  <si>
    <t>BMW</t>
  </si>
  <si>
    <t>** split by brand in 2019</t>
  </si>
  <si>
    <t>January-December 2018</t>
  </si>
  <si>
    <t>January-December 2019</t>
  </si>
  <si>
    <t>** split by brand in 2020</t>
  </si>
  <si>
    <t>January - December 2019</t>
  </si>
  <si>
    <t>January - December 2020</t>
  </si>
  <si>
    <t>** split by brand in 2021</t>
  </si>
  <si>
    <t>January-December 2020</t>
  </si>
  <si>
    <t>January-December 2021</t>
  </si>
  <si>
    <t>** split by brand in 2022</t>
  </si>
  <si>
    <t>January-December 2022</t>
  </si>
  <si>
    <t>** split by brand in 2023</t>
  </si>
  <si>
    <t>January-December 2023</t>
  </si>
  <si>
    <t>** split by brand in 2024</t>
  </si>
  <si>
    <t>MERCEDES-BENZ</t>
  </si>
  <si>
    <t>PEUGEOT</t>
  </si>
  <si>
    <t>HYUNDAI</t>
  </si>
  <si>
    <t>TOYOTA</t>
  </si>
  <si>
    <t>January-November 2024</t>
  </si>
  <si>
    <t>January-November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</si>
</sst>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165" fontId="8" fillId="0" borderId="0" xfId="4" applyNumberFormat="1" applyFont="1"/>
    <xf numFmtId="166" fontId="0" fillId="0" borderId="0" xfId="0" applyNumberFormat="1"/>
    <xf numFmtId="0" fontId="8" fillId="0" borderId="3" xfId="0" applyFont="1" applyBorder="1" applyAlignment="1">
      <alignment vertical="center" textRotation="90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top" wrapText="1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5" xfId="0" applyBorder="1"/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5" fontId="0" fillId="0" borderId="2" xfId="4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0" fillId="0" borderId="2" xfId="4" applyNumberFormat="1" applyFont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/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10 in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 YTD 2024'!$E$8</c:f>
              <c:strCache>
                <c:ptCount val="1"/>
                <c:pt idx="0">
                  <c:v>January-November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'PC YTD 2024'!$C$9:$C$18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RENAULT</c:v>
                </c:pt>
                <c:pt idx="7">
                  <c:v>PEUGEOT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'PC YTD 2024'!$E$9:$E$18</c:f>
              <c:numCache>
                <c:formatCode>#,##0</c:formatCode>
                <c:ptCount val="10"/>
                <c:pt idx="0">
                  <c:v>69334</c:v>
                </c:pt>
                <c:pt idx="1">
                  <c:v>66114</c:v>
                </c:pt>
                <c:pt idx="2">
                  <c:v>64086</c:v>
                </c:pt>
                <c:pt idx="3">
                  <c:v>58712</c:v>
                </c:pt>
                <c:pt idx="4">
                  <c:v>43464</c:v>
                </c:pt>
                <c:pt idx="5">
                  <c:v>30132</c:v>
                </c:pt>
                <c:pt idx="6">
                  <c:v>34536</c:v>
                </c:pt>
                <c:pt idx="7">
                  <c:v>33532</c:v>
                </c:pt>
                <c:pt idx="8">
                  <c:v>25813</c:v>
                </c:pt>
                <c:pt idx="9">
                  <c:v>26041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A-49F6-8935-10FA652CDEDA}"/>
            </c:ext>
          </c:extLst>
        </c:ser>
        <c:ser>
          <c:idx val="1"/>
          <c:order val="1"/>
          <c:tx>
            <c:strRef>
              <c:f>'PC YTD 2024'!$D$8</c:f>
              <c:strCache>
                <c:ptCount val="1"/>
                <c:pt idx="0">
                  <c:v>January-November 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'PC YTD 2024'!$C$9:$C$18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RENAULT</c:v>
                </c:pt>
                <c:pt idx="7">
                  <c:v>PEUGEOT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'PC YTD 2024'!$D$9:$D$18</c:f>
              <c:numCache>
                <c:formatCode>#,##0</c:formatCode>
                <c:ptCount val="10"/>
                <c:pt idx="0">
                  <c:v>80663</c:v>
                </c:pt>
                <c:pt idx="1">
                  <c:v>77270</c:v>
                </c:pt>
                <c:pt idx="2">
                  <c:v>73863</c:v>
                </c:pt>
                <c:pt idx="3">
                  <c:v>66359</c:v>
                </c:pt>
                <c:pt idx="4">
                  <c:v>52247</c:v>
                </c:pt>
                <c:pt idx="5">
                  <c:v>39218</c:v>
                </c:pt>
                <c:pt idx="6">
                  <c:v>37801</c:v>
                </c:pt>
                <c:pt idx="7">
                  <c:v>37705</c:v>
                </c:pt>
                <c:pt idx="8">
                  <c:v>35872</c:v>
                </c:pt>
                <c:pt idx="9">
                  <c:v>31529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5A-49F6-8935-10FA652CD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8251632"/>
        <c:axId val="1728258352"/>
      </c:barChart>
      <c:catAx>
        <c:axId val="172825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28258352"/>
        <c:crosses val="autoZero"/>
        <c:auto val="1"/>
        <c:lblAlgn val="ctr"/>
        <c:lblOffset val="100"/>
        <c:noMultiLvlLbl val="0"/>
      </c:catAx>
      <c:valAx>
        <c:axId val="172825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28251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2014'!$D$8</c:f>
              <c:strCache>
                <c:ptCount val="1"/>
                <c:pt idx="0">
                  <c:v>January-December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3-48A7-88A2-A091B4D5AC89}"/>
            </c:ext>
          </c:extLst>
        </c:ser>
        <c:ser>
          <c:idx val="2"/>
          <c:order val="1"/>
          <c:tx>
            <c:strRef>
              <c:f>'PC YTD 2014'!$E$8</c:f>
              <c:strCache>
                <c:ptCount val="1"/>
                <c:pt idx="0">
                  <c:v>January-December 2014</c:v>
                </c:pt>
              </c:strCache>
            </c:strRef>
          </c:tx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3-48A7-88A2-A091B4D5A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9712"/>
        <c:axId val="1"/>
      </c:barChart>
      <c:catAx>
        <c:axId val="181006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97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7-44BE-8F78-BEA0D0EF12EE}"/>
            </c:ext>
          </c:extLst>
        </c:ser>
        <c:ser>
          <c:idx val="1"/>
          <c:order val="1"/>
          <c:tx>
            <c:strRef>
              <c:f>'PC 2009-2013'!$H$8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7312"/>
        <c:axId val="1"/>
      </c:barChart>
      <c:lineChart>
        <c:grouping val="standard"/>
        <c:varyColors val="0"/>
        <c:ser>
          <c:idx val="2"/>
          <c:order val="2"/>
          <c:tx>
            <c:v>change % y/y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'PC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1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Brand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7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'PC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6-42B1-9DEE-6D15860B5D40}"/>
            </c:ext>
          </c:extLst>
        </c:ser>
        <c:ser>
          <c:idx val="2"/>
          <c:order val="1"/>
          <c:tx>
            <c:strRef>
              <c:f>'PC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6-42B1-9DEE-6D15860B5D40}"/>
            </c:ext>
          </c:extLst>
        </c:ser>
        <c:ser>
          <c:idx val="3"/>
          <c:order val="2"/>
          <c:tx>
            <c:strRef>
              <c:f>'PC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6-42B1-9DEE-6D15860B5D40}"/>
            </c:ext>
          </c:extLst>
        </c:ser>
        <c:ser>
          <c:idx val="4"/>
          <c:order val="3"/>
          <c:tx>
            <c:strRef>
              <c:f>'PC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D6-42B1-9DEE-6D15860B5D40}"/>
            </c:ext>
          </c:extLst>
        </c:ser>
        <c:ser>
          <c:idx val="5"/>
          <c:order val="4"/>
          <c:tx>
            <c:strRef>
              <c:f>'PC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D6-42B1-9DEE-6D15860B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068912"/>
        <c:axId val="1"/>
      </c:lineChart>
      <c:catAx>
        <c:axId val="181006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89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2023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2023'!$D$8</c:f>
              <c:strCache>
                <c:ptCount val="1"/>
                <c:pt idx="0">
                  <c:v>January-December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8-453A-B33F-2FFBD01E6CEE}"/>
            </c:ext>
          </c:extLst>
        </c:ser>
        <c:ser>
          <c:idx val="2"/>
          <c:order val="1"/>
          <c:tx>
            <c:strRef>
              <c:f>'PC YTD 2023'!$E$8</c:f>
              <c:strCache>
                <c:ptCount val="1"/>
                <c:pt idx="0">
                  <c:v>January-December 2023</c:v>
                </c:pt>
              </c:strCache>
            </c:strRef>
          </c:tx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8-453A-B33F-2FFBD01E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2022'!$D$8</c:f>
              <c:strCache>
                <c:ptCount val="1"/>
                <c:pt idx="0">
                  <c:v>January-December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C-4668-ADB6-8E6AB946EDC8}"/>
            </c:ext>
          </c:extLst>
        </c:ser>
        <c:ser>
          <c:idx val="2"/>
          <c:order val="1"/>
          <c:tx>
            <c:strRef>
              <c:f>'PC YTD 2022'!$E$8</c:f>
              <c:strCache>
                <c:ptCount val="1"/>
                <c:pt idx="0">
                  <c:v>January-December 2022</c:v>
                </c:pt>
              </c:strCache>
            </c:strRef>
          </c:tx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C-4668-ADB6-8E6AB946E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2021'!$D$8</c:f>
              <c:strCache>
                <c:ptCount val="1"/>
                <c:pt idx="0">
                  <c:v>January-December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E-4FB4-AE96-D99AA4B394EC}"/>
            </c:ext>
          </c:extLst>
        </c:ser>
        <c:ser>
          <c:idx val="2"/>
          <c:order val="1"/>
          <c:tx>
            <c:strRef>
              <c:f>'PC YTD 2021'!$E$8</c:f>
              <c:strCache>
                <c:ptCount val="1"/>
                <c:pt idx="0">
                  <c:v>January-December 2021</c:v>
                </c:pt>
              </c:strCache>
            </c:strRef>
          </c:tx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E-4FB4-AE96-D99AA4B3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TOP5 in 2020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2020'!$D$8</c:f>
              <c:strCache>
                <c:ptCount val="1"/>
                <c:pt idx="0">
                  <c:v>January - December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B-435B-9AD2-0427FEAF8ACD}"/>
            </c:ext>
          </c:extLst>
        </c:ser>
        <c:ser>
          <c:idx val="2"/>
          <c:order val="1"/>
          <c:tx>
            <c:strRef>
              <c:f>'PC YTD 2020'!$E$8</c:f>
              <c:strCache>
                <c:ptCount val="1"/>
                <c:pt idx="0">
                  <c:v>January - December 2020</c:v>
                </c:pt>
              </c:strCache>
            </c:strRef>
          </c:tx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B-435B-9AD2-0427FEAF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2019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2019'!$D$8</c:f>
              <c:strCache>
                <c:ptCount val="1"/>
                <c:pt idx="0">
                  <c:v>January-December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8-41D0-82D8-22E1F92E3219}"/>
            </c:ext>
          </c:extLst>
        </c:ser>
        <c:ser>
          <c:idx val="2"/>
          <c:order val="1"/>
          <c:tx>
            <c:strRef>
              <c:f>'PC YTD 2019'!$E$8</c:f>
              <c:strCache>
                <c:ptCount val="1"/>
                <c:pt idx="0">
                  <c:v>January-December 2019</c:v>
                </c:pt>
              </c:strCache>
            </c:strRef>
          </c:tx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8-41D0-82D8-22E1F92E3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7104"/>
        <c:axId val="1"/>
      </c:barChart>
      <c:catAx>
        <c:axId val="4702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71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2017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2017'!$D$8</c:f>
              <c:strCache>
                <c:ptCount val="1"/>
                <c:pt idx="0">
                  <c:v>January-December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2-4BA3-B9B7-F4B7111F0078}"/>
            </c:ext>
          </c:extLst>
        </c:ser>
        <c:ser>
          <c:idx val="2"/>
          <c:order val="1"/>
          <c:tx>
            <c:strRef>
              <c:f>'PC YTD 2017'!$E$8</c:f>
              <c:strCache>
                <c:ptCount val="1"/>
                <c:pt idx="0">
                  <c:v>January-December 2017</c:v>
                </c:pt>
              </c:strCache>
            </c:strRef>
          </c:tx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2-4BA3-B9B7-F4B7111F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5904"/>
        <c:axId val="1"/>
      </c:barChart>
      <c:catAx>
        <c:axId val="4702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59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2016</a:t>
            </a:r>
          </a:p>
        </c:rich>
      </c:tx>
      <c:layout>
        <c:manualLayout>
          <c:xMode val="edge"/>
          <c:yMode val="edge"/>
          <c:x val="0.2228634715458255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33851021405137E-2"/>
          <c:y val="0.12697555067807967"/>
          <c:w val="0.88547834908667233"/>
          <c:h val="0.72416943559239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'PC YTD 2016'!$D$8</c:f>
              <c:strCache>
                <c:ptCount val="1"/>
                <c:pt idx="0">
                  <c:v>January-December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9-497D-B242-71A5012B9169}"/>
            </c:ext>
          </c:extLst>
        </c:ser>
        <c:ser>
          <c:idx val="2"/>
          <c:order val="1"/>
          <c:tx>
            <c:strRef>
              <c:f>'PC YTD 2016'!$E$8</c:f>
              <c:strCache>
                <c:ptCount val="1"/>
                <c:pt idx="0">
                  <c:v>January-December 2016</c:v>
                </c:pt>
              </c:strCache>
            </c:strRef>
          </c:tx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9-497D-B242-71A5012B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0912"/>
        <c:axId val="1"/>
      </c:barChart>
      <c:catAx>
        <c:axId val="181006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0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2015'!$D$8</c:f>
              <c:strCache>
                <c:ptCount val="1"/>
                <c:pt idx="0">
                  <c:v>January-September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2015'!$D$9:$D$13</c:f>
              <c:numCache>
                <c:formatCode>#,##0</c:formatCode>
                <c:ptCount val="5"/>
                <c:pt idx="0">
                  <c:v>83154</c:v>
                </c:pt>
                <c:pt idx="1">
                  <c:v>64179</c:v>
                </c:pt>
                <c:pt idx="2">
                  <c:v>49991</c:v>
                </c:pt>
                <c:pt idx="3">
                  <c:v>42263</c:v>
                </c:pt>
                <c:pt idx="4">
                  <c:v>42484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0-4D65-9A30-2320D2BC749E}"/>
            </c:ext>
          </c:extLst>
        </c:ser>
        <c:ser>
          <c:idx val="2"/>
          <c:order val="1"/>
          <c:tx>
            <c:strRef>
              <c:f>'PC YTD 2015'!$E$8</c:f>
              <c:strCache>
                <c:ptCount val="1"/>
                <c:pt idx="0">
                  <c:v>January-September 2015</c:v>
                </c:pt>
              </c:strCache>
            </c:strRef>
          </c:tx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2015'!$E$9:$E$13</c:f>
              <c:numCache>
                <c:formatCode>#,##0</c:formatCode>
                <c:ptCount val="5"/>
                <c:pt idx="0">
                  <c:v>85720</c:v>
                </c:pt>
                <c:pt idx="1">
                  <c:v>71601</c:v>
                </c:pt>
                <c:pt idx="2">
                  <c:v>54759</c:v>
                </c:pt>
                <c:pt idx="3">
                  <c:v>43928</c:v>
                </c:pt>
                <c:pt idx="4">
                  <c:v>42098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0-4D65-9A30-2320D2BC7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70512"/>
        <c:axId val="1"/>
      </c:barChart>
      <c:catAx>
        <c:axId val="181007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705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D4995A-0E5E-49C0-9480-E097BB04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  <xdr:twoCellAnchor>
    <xdr:from>
      <xdr:col>0</xdr:col>
      <xdr:colOff>365125</xdr:colOff>
      <xdr:row>21</xdr:row>
      <xdr:rowOff>174625</xdr:rowOff>
    </xdr:from>
    <xdr:to>
      <xdr:col>8</xdr:col>
      <xdr:colOff>198437</xdr:colOff>
      <xdr:row>45</xdr:row>
      <xdr:rowOff>149225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910916F-7ECD-376A-57B0-40A2BD9A91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10407" name="Obraz 1">
          <a:extLst>
            <a:ext uri="{FF2B5EF4-FFF2-40B4-BE49-F238E27FC236}">
              <a16:creationId xmlns:a16="http://schemas.microsoft.com/office/drawing/2014/main" id="{2495ED4A-234F-4B9A-A3C3-C91D84520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647700</xdr:colOff>
      <xdr:row>15</xdr:row>
      <xdr:rowOff>180975</xdr:rowOff>
    </xdr:from>
    <xdr:to>
      <xdr:col>5</xdr:col>
      <xdr:colOff>1428750</xdr:colOff>
      <xdr:row>28</xdr:row>
      <xdr:rowOff>171450</xdr:rowOff>
    </xdr:to>
    <xdr:graphicFrame macro="">
      <xdr:nvGraphicFramePr>
        <xdr:cNvPr id="10408" name="Wykres 4">
          <a:extLst>
            <a:ext uri="{FF2B5EF4-FFF2-40B4-BE49-F238E27FC236}">
              <a16:creationId xmlns:a16="http://schemas.microsoft.com/office/drawing/2014/main" id="{46E0FDFC-9A66-45B2-AE24-F7A02CDD2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286" name="Obraz 1">
          <a:extLst>
            <a:ext uri="{FF2B5EF4-FFF2-40B4-BE49-F238E27FC236}">
              <a16:creationId xmlns:a16="http://schemas.microsoft.com/office/drawing/2014/main" id="{92B8A9BD-369E-44E4-BB8D-BE17B7CA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287" name="Wykres 3">
          <a:extLst>
            <a:ext uri="{FF2B5EF4-FFF2-40B4-BE49-F238E27FC236}">
              <a16:creationId xmlns:a16="http://schemas.microsoft.com/office/drawing/2014/main" id="{C5F648CA-C118-4B0B-8E86-1F92970EE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288" name="Wykres 4">
          <a:extLst>
            <a:ext uri="{FF2B5EF4-FFF2-40B4-BE49-F238E27FC236}">
              <a16:creationId xmlns:a16="http://schemas.microsoft.com/office/drawing/2014/main" id="{B48E867A-AC6A-468C-AEDE-7B712CA38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F6FF4749-5035-4691-B95B-1CB92C32B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C4714A-AB4A-4DE2-A8FA-4F196B70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A2CD8C43-1B35-47B4-BD01-293FC73C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3D5F783-275C-834C-C306-0B6D4AE3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296584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9731403-66B1-441C-A312-E6276965A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16</xdr:row>
      <xdr:rowOff>0</xdr:rowOff>
    </xdr:from>
    <xdr:to>
      <xdr:col>6</xdr:col>
      <xdr:colOff>516467</xdr:colOff>
      <xdr:row>29</xdr:row>
      <xdr:rowOff>115359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D5A88099-7D8D-41B6-A6A4-5E3F330DA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62855" name="Obraz 1">
          <a:extLst>
            <a:ext uri="{FF2B5EF4-FFF2-40B4-BE49-F238E27FC236}">
              <a16:creationId xmlns:a16="http://schemas.microsoft.com/office/drawing/2014/main" id="{94922E7A-6BAE-4E71-A315-775EA8CBE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462856" name="Wykres 4">
          <a:extLst>
            <a:ext uri="{FF2B5EF4-FFF2-40B4-BE49-F238E27FC236}">
              <a16:creationId xmlns:a16="http://schemas.microsoft.com/office/drawing/2014/main" id="{C2B64210-3B62-4050-A257-852039261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68349" name="Obraz 1">
          <a:extLst>
            <a:ext uri="{FF2B5EF4-FFF2-40B4-BE49-F238E27FC236}">
              <a16:creationId xmlns:a16="http://schemas.microsoft.com/office/drawing/2014/main" id="{1485A81A-6308-4D10-A2FD-A04D59B2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68350" name="Wykres 4">
          <a:extLst>
            <a:ext uri="{FF2B5EF4-FFF2-40B4-BE49-F238E27FC236}">
              <a16:creationId xmlns:a16="http://schemas.microsoft.com/office/drawing/2014/main" id="{839D449F-FA60-4A50-9D4C-BC05E0930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150627" name="Obraz 1">
          <a:extLst>
            <a:ext uri="{FF2B5EF4-FFF2-40B4-BE49-F238E27FC236}">
              <a16:creationId xmlns:a16="http://schemas.microsoft.com/office/drawing/2014/main" id="{66F11845-619F-4178-9A4D-A40DD4E1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150628" name="Wykres 4">
          <a:extLst>
            <a:ext uri="{FF2B5EF4-FFF2-40B4-BE49-F238E27FC236}">
              <a16:creationId xmlns:a16="http://schemas.microsoft.com/office/drawing/2014/main" id="{F266E8E6-80A0-44D5-AC03-E5BEB51CB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93305" name="Obraz 1">
          <a:extLst>
            <a:ext uri="{FF2B5EF4-FFF2-40B4-BE49-F238E27FC236}">
              <a16:creationId xmlns:a16="http://schemas.microsoft.com/office/drawing/2014/main" id="{88211424-D42C-49EB-893E-2B961FD1E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93306" name="Wykres 4">
          <a:extLst>
            <a:ext uri="{FF2B5EF4-FFF2-40B4-BE49-F238E27FC236}">
              <a16:creationId xmlns:a16="http://schemas.microsoft.com/office/drawing/2014/main" id="{1181DB35-CAD9-4AEF-AFE9-A33743798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51341" name="Obraz 1">
          <a:extLst>
            <a:ext uri="{FF2B5EF4-FFF2-40B4-BE49-F238E27FC236}">
              <a16:creationId xmlns:a16="http://schemas.microsoft.com/office/drawing/2014/main" id="{D815E674-B3AB-48CA-865B-CCEDBF139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800100</xdr:colOff>
      <xdr:row>15</xdr:row>
      <xdr:rowOff>171450</xdr:rowOff>
    </xdr:from>
    <xdr:to>
      <xdr:col>6</xdr:col>
      <xdr:colOff>95250</xdr:colOff>
      <xdr:row>28</xdr:row>
      <xdr:rowOff>161925</xdr:rowOff>
    </xdr:to>
    <xdr:graphicFrame macro="">
      <xdr:nvGraphicFramePr>
        <xdr:cNvPr id="51342" name="Wykres 4">
          <a:extLst>
            <a:ext uri="{FF2B5EF4-FFF2-40B4-BE49-F238E27FC236}">
              <a16:creationId xmlns:a16="http://schemas.microsoft.com/office/drawing/2014/main" id="{C601AD3A-31B9-4DCD-8965-D0F435712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F91A-575D-4348-A55B-A050C1CBFD13}">
  <sheetPr>
    <pageSetUpPr fitToPage="1"/>
  </sheetPr>
  <dimension ref="A4:Y108"/>
  <sheetViews>
    <sheetView showGridLines="0" tabSelected="1" zoomScale="90" zoomScaleNormal="90" workbookViewId="0">
      <selection activeCell="A5" sqref="A5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50</v>
      </c>
      <c r="E8" s="19" t="s">
        <v>51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80663</v>
      </c>
      <c r="E9" s="22">
        <v>69334</v>
      </c>
      <c r="F9" s="23">
        <f t="shared" ref="F9:F18" si="0">D9/E9-1</f>
        <v>0.16339746733204485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77270</v>
      </c>
      <c r="E10" s="22">
        <v>66114</v>
      </c>
      <c r="F10" s="23">
        <f t="shared" si="0"/>
        <v>0.16873884502525938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73863</v>
      </c>
      <c r="E11" s="22">
        <v>64086</v>
      </c>
      <c r="F11" s="23">
        <f t="shared" si="0"/>
        <v>0.15256062166463824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66359</v>
      </c>
      <c r="E12" s="22">
        <v>58712</v>
      </c>
      <c r="F12" s="23">
        <f t="shared" si="0"/>
        <v>0.13024594631421182</v>
      </c>
      <c r="V12" s="12"/>
      <c r="W12" s="12"/>
      <c r="X12" s="12"/>
      <c r="Y12" s="12"/>
    </row>
    <row r="13" spans="1:25" ht="30" customHeight="1" x14ac:dyDescent="0.2">
      <c r="B13" s="5">
        <v>5</v>
      </c>
      <c r="C13" s="7" t="s">
        <v>31</v>
      </c>
      <c r="D13" s="22">
        <v>52247</v>
      </c>
      <c r="E13" s="22">
        <v>43464</v>
      </c>
      <c r="F13" s="23">
        <f t="shared" si="0"/>
        <v>0.20207528069206693</v>
      </c>
      <c r="V13" s="12"/>
      <c r="W13" s="12"/>
      <c r="X13" s="12"/>
      <c r="Y13" s="12"/>
    </row>
    <row r="14" spans="1:25" ht="30" customHeight="1" x14ac:dyDescent="0.2">
      <c r="B14" s="5">
        <v>6</v>
      </c>
      <c r="C14" s="7" t="s">
        <v>46</v>
      </c>
      <c r="D14" s="22">
        <v>39218</v>
      </c>
      <c r="E14" s="22">
        <v>30132</v>
      </c>
      <c r="F14" s="23">
        <f t="shared" si="0"/>
        <v>0.30153989114562596</v>
      </c>
      <c r="V14" s="12"/>
      <c r="W14" s="12"/>
      <c r="X14" s="12"/>
      <c r="Y14" s="12"/>
    </row>
    <row r="15" spans="1:25" ht="30" customHeight="1" x14ac:dyDescent="0.2">
      <c r="B15" s="5">
        <v>7</v>
      </c>
      <c r="C15" s="7" t="s">
        <v>23</v>
      </c>
      <c r="D15" s="22">
        <v>37801</v>
      </c>
      <c r="E15" s="22">
        <v>34536</v>
      </c>
      <c r="F15" s="23">
        <f t="shared" si="0"/>
        <v>9.4539031735001222E-2</v>
      </c>
      <c r="V15" s="12"/>
      <c r="W15" s="12"/>
      <c r="X15" s="12"/>
      <c r="Y15" s="12"/>
    </row>
    <row r="16" spans="1:25" ht="30" customHeight="1" x14ac:dyDescent="0.2">
      <c r="A16" s="24"/>
      <c r="B16" s="5">
        <v>8</v>
      </c>
      <c r="C16" s="7" t="s">
        <v>47</v>
      </c>
      <c r="D16" s="22">
        <v>37705</v>
      </c>
      <c r="E16" s="22">
        <v>33532</v>
      </c>
      <c r="F16" s="23">
        <f t="shared" si="0"/>
        <v>0.12444828820231413</v>
      </c>
      <c r="V16" s="12"/>
      <c r="W16" s="12"/>
      <c r="X16" s="12"/>
      <c r="Y16" s="12"/>
    </row>
    <row r="17" spans="2:25" ht="30" customHeight="1" x14ac:dyDescent="0.2">
      <c r="B17" s="5">
        <v>9</v>
      </c>
      <c r="C17" s="7" t="s">
        <v>48</v>
      </c>
      <c r="D17" s="22">
        <v>35872</v>
      </c>
      <c r="E17" s="22">
        <v>25813</v>
      </c>
      <c r="F17" s="23">
        <f t="shared" si="0"/>
        <v>0.38968736683066663</v>
      </c>
      <c r="H17" s="11"/>
      <c r="V17" s="12"/>
      <c r="W17" s="12"/>
      <c r="X17" s="12"/>
      <c r="Y17" s="12"/>
    </row>
    <row r="18" spans="2:25" ht="30" customHeight="1" x14ac:dyDescent="0.2">
      <c r="B18" s="5">
        <v>10</v>
      </c>
      <c r="C18" s="7" t="s">
        <v>49</v>
      </c>
      <c r="D18" s="22">
        <v>31529</v>
      </c>
      <c r="E18" s="22">
        <v>26041</v>
      </c>
      <c r="F18" s="23">
        <f t="shared" si="0"/>
        <v>0.21074459506163357</v>
      </c>
      <c r="H18" s="11"/>
      <c r="V18" s="12"/>
      <c r="W18" s="12"/>
      <c r="X18" s="12"/>
      <c r="Y18" s="12"/>
    </row>
    <row r="19" spans="2:25" ht="30" customHeight="1" x14ac:dyDescent="0.2">
      <c r="B19" s="16" t="s">
        <v>24</v>
      </c>
      <c r="H19" s="11"/>
      <c r="V19" s="12"/>
      <c r="W19" s="12"/>
      <c r="X19" s="12"/>
      <c r="Y19" s="12"/>
    </row>
    <row r="20" spans="2:25" ht="30" customHeight="1" x14ac:dyDescent="0.2">
      <c r="B20" s="14" t="s">
        <v>45</v>
      </c>
      <c r="H20" s="11"/>
      <c r="V20" s="12"/>
      <c r="W20" s="12"/>
      <c r="X20" s="12"/>
      <c r="Y20" s="12"/>
    </row>
    <row r="21" spans="2:25" ht="16.5" customHeight="1" x14ac:dyDescent="0.2">
      <c r="H21" s="11"/>
    </row>
    <row r="22" spans="2:25" ht="16.5" customHeight="1" x14ac:dyDescent="0.2">
      <c r="H22" s="11"/>
    </row>
    <row r="23" spans="2:25" ht="30" customHeight="1" x14ac:dyDescent="0.2">
      <c r="H23" s="11"/>
    </row>
    <row r="24" spans="2:25" ht="30" customHeight="1" x14ac:dyDescent="0.2">
      <c r="H24" s="11"/>
    </row>
    <row r="25" spans="2:25" ht="30" customHeight="1" x14ac:dyDescent="0.2">
      <c r="H25" s="11"/>
    </row>
    <row r="26" spans="2:25" ht="30" customHeight="1" x14ac:dyDescent="0.2">
      <c r="H26" s="11"/>
    </row>
    <row r="27" spans="2:25" ht="30" customHeight="1" x14ac:dyDescent="0.2">
      <c r="H27" s="11"/>
    </row>
    <row r="28" spans="2:25" ht="20.100000000000001" customHeight="1" x14ac:dyDescent="0.2"/>
    <row r="29" spans="2:25" ht="20.100000000000001" customHeight="1" x14ac:dyDescent="0.2"/>
    <row r="30" spans="2:25" ht="20.100000000000001" customHeight="1" x14ac:dyDescent="0.2"/>
    <row r="31" spans="2:25" ht="20.100000000000001" customHeight="1" x14ac:dyDescent="0.2"/>
    <row r="32" spans="2:25" ht="20.100000000000001" customHeight="1" x14ac:dyDescent="0.2"/>
    <row r="93" spans="4:7" x14ac:dyDescent="0.2">
      <c r="G93" s="15"/>
    </row>
    <row r="94" spans="4:7" x14ac:dyDescent="0.2">
      <c r="G94" s="15"/>
    </row>
    <row r="95" spans="4:7" x14ac:dyDescent="0.2"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  <row r="104" spans="4:7" x14ac:dyDescent="0.2">
      <c r="D104" s="15"/>
      <c r="E104" s="15"/>
      <c r="F104" s="15"/>
      <c r="G104" s="15"/>
    </row>
    <row r="105" spans="4:7" x14ac:dyDescent="0.2">
      <c r="D105" s="15"/>
      <c r="E105" s="15"/>
      <c r="F105" s="15"/>
      <c r="G105" s="15"/>
    </row>
    <row r="106" spans="4:7" x14ac:dyDescent="0.2">
      <c r="D106" s="15"/>
      <c r="E106" s="15"/>
      <c r="F106" s="15"/>
    </row>
    <row r="107" spans="4:7" x14ac:dyDescent="0.2">
      <c r="D107" s="15"/>
      <c r="E107" s="15"/>
      <c r="F107" s="15"/>
    </row>
    <row r="108" spans="4:7" x14ac:dyDescent="0.2">
      <c r="D108" s="15"/>
      <c r="E108" s="15"/>
      <c r="F108" s="15"/>
    </row>
  </sheetData>
  <mergeCells count="1">
    <mergeCell ref="B6:F6"/>
  </mergeCells>
  <conditionalFormatting sqref="D9:D18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pageSetUpPr fitToPage="1"/>
  </sheetPr>
  <dimension ref="A4:Z103"/>
  <sheetViews>
    <sheetView showGridLines="0" zoomScale="90" zoomScaleNormal="90" workbookViewId="0">
      <selection activeCell="C3" sqref="C3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15</v>
      </c>
      <c r="E8" s="19" t="s">
        <v>16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108436</v>
      </c>
      <c r="E9" s="22">
        <v>109761</v>
      </c>
      <c r="F9" s="23">
        <f>E9/D9-1</f>
        <v>1.2219189199158986E-2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77447</v>
      </c>
      <c r="E10" s="22">
        <v>83929</v>
      </c>
      <c r="F10" s="23">
        <f>E10/D10-1</f>
        <v>8.3695946905625762E-2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60338</v>
      </c>
      <c r="E11" s="22">
        <v>66462</v>
      </c>
      <c r="F11" s="23">
        <f>E11/D11-1</f>
        <v>0.10149491199575733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55578</v>
      </c>
      <c r="E12" s="22">
        <v>55217</v>
      </c>
      <c r="F12" s="23">
        <f>E12/D12-1</f>
        <v>-6.4953758681493001E-3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56956</v>
      </c>
      <c r="E13" s="22">
        <v>55035</v>
      </c>
      <c r="F13" s="23">
        <f>E13/D13-1</f>
        <v>-3.3727789872884384E-2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4:Z103"/>
  <sheetViews>
    <sheetView showGridLines="0" zoomScale="90" zoomScaleNormal="90" workbookViewId="0">
      <selection activeCell="J60" sqref="J60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9" t="s">
        <v>7</v>
      </c>
      <c r="C6" s="29"/>
      <c r="D6" s="29"/>
      <c r="E6" s="29"/>
      <c r="F6" s="29"/>
      <c r="G6" s="29"/>
      <c r="H6" s="29"/>
    </row>
    <row r="7" spans="1:26" ht="12" customHeight="1" x14ac:dyDescent="0.2">
      <c r="C7" s="1"/>
      <c r="D7" s="2"/>
      <c r="E7" s="2"/>
      <c r="F7" s="2"/>
      <c r="G7" s="2"/>
      <c r="H7" s="3" t="s">
        <v>8</v>
      </c>
    </row>
    <row r="8" spans="1:26" ht="30" customHeight="1" x14ac:dyDescent="0.2">
      <c r="B8" s="4" t="s">
        <v>5</v>
      </c>
      <c r="C8" s="5" t="s">
        <v>6</v>
      </c>
      <c r="D8" s="6">
        <v>2009</v>
      </c>
      <c r="E8" s="6">
        <v>2010</v>
      </c>
      <c r="F8" s="6">
        <v>2011</v>
      </c>
      <c r="G8" s="6">
        <v>2012</v>
      </c>
      <c r="H8" s="6">
        <v>2013</v>
      </c>
    </row>
    <row r="9" spans="1:26" ht="30" customHeight="1" x14ac:dyDescent="0.2">
      <c r="B9" s="5">
        <v>1</v>
      </c>
      <c r="C9" s="7" t="s">
        <v>0</v>
      </c>
      <c r="D9" s="8">
        <v>134.80000000000001</v>
      </c>
      <c r="E9" s="9">
        <v>132.1</v>
      </c>
      <c r="F9" s="9">
        <v>111</v>
      </c>
      <c r="G9" s="9">
        <v>104.4</v>
      </c>
      <c r="H9" s="10">
        <v>108.4</v>
      </c>
      <c r="I9" s="11">
        <f>H9/G9-1</f>
        <v>3.8314176245210829E-2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8">
        <v>90.3</v>
      </c>
      <c r="E10" s="9">
        <v>88.4</v>
      </c>
      <c r="F10" s="9">
        <v>76.599999999999994</v>
      </c>
      <c r="G10" s="9">
        <v>71.2</v>
      </c>
      <c r="H10" s="10">
        <v>77.400000000000006</v>
      </c>
      <c r="I10" s="11">
        <f>H10/G10-1</f>
        <v>8.7078651685393194E-2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8">
        <v>55.6</v>
      </c>
      <c r="E11" s="9">
        <v>56.1</v>
      </c>
      <c r="F11" s="9">
        <v>49.7</v>
      </c>
      <c r="G11" s="9">
        <v>53.7</v>
      </c>
      <c r="H11" s="10">
        <v>60.3</v>
      </c>
      <c r="I11" s="11">
        <f>H11/G11-1</f>
        <v>0.12290502793296088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3</v>
      </c>
      <c r="D12" s="8">
        <v>64</v>
      </c>
      <c r="E12" s="9">
        <v>65.099999999999994</v>
      </c>
      <c r="F12" s="9">
        <v>61.6</v>
      </c>
      <c r="G12" s="9">
        <v>58.2</v>
      </c>
      <c r="H12" s="10">
        <v>57</v>
      </c>
      <c r="I12" s="11">
        <f>H12/G12-1</f>
        <v>-2.0618556701030966E-2</v>
      </c>
      <c r="W12" s="12"/>
      <c r="X12" s="12"/>
      <c r="Y12" s="12"/>
      <c r="Z12" s="12"/>
    </row>
    <row r="13" spans="1:26" ht="30" customHeight="1" x14ac:dyDescent="0.2">
      <c r="A13" s="13"/>
      <c r="B13" s="5">
        <v>5</v>
      </c>
      <c r="C13" s="7" t="s">
        <v>4</v>
      </c>
      <c r="D13" s="8">
        <v>63.7</v>
      </c>
      <c r="E13" s="9">
        <v>61.6</v>
      </c>
      <c r="F13" s="9">
        <v>56.6</v>
      </c>
      <c r="G13" s="9">
        <v>55.3</v>
      </c>
      <c r="H13" s="10">
        <v>55.6</v>
      </c>
      <c r="I13" s="11">
        <f>H13/G13-1</f>
        <v>5.4249547920435237E-3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B395-8B3D-4F0F-BA00-109A40E30FF1}">
  <sheetPr>
    <pageSetUpPr fitToPage="1"/>
  </sheetPr>
  <dimension ref="A4:Y103"/>
  <sheetViews>
    <sheetView showGridLines="0" zoomScale="90" zoomScaleNormal="90" workbookViewId="0"/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42</v>
      </c>
      <c r="E8" s="19" t="s">
        <v>44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71863</v>
      </c>
      <c r="E9" s="22">
        <v>74994</v>
      </c>
      <c r="F9" s="23">
        <f>E9/D9-1</f>
        <v>4.3569013261344436E-2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65961</v>
      </c>
      <c r="E10" s="22">
        <v>71347</v>
      </c>
      <c r="F10" s="23">
        <f>E10/D10-1</f>
        <v>8.1654310880671988E-2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68912</v>
      </c>
      <c r="E11" s="22">
        <v>68818</v>
      </c>
      <c r="F11" s="23">
        <f>E11/D11-1</f>
        <v>-1.3640585094032431E-3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60314</v>
      </c>
      <c r="E12" s="22">
        <v>63796</v>
      </c>
      <c r="F12" s="23">
        <f>E12/D12-1</f>
        <v>5.773120668501508E-2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44789</v>
      </c>
      <c r="E13" s="22">
        <v>47456</v>
      </c>
      <c r="F13" s="23">
        <f>E13/D13-1</f>
        <v>5.954587063787975E-2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43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AEEE-FAE2-48A9-8CBD-C6D3CC258774}">
  <sheetPr codeName="Arkusz1">
    <pageSetUpPr fitToPage="1"/>
  </sheetPr>
  <dimension ref="A4:Y103"/>
  <sheetViews>
    <sheetView showGridLines="0" zoomScale="90" zoomScaleNormal="90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40</v>
      </c>
      <c r="E8" s="19" t="s">
        <v>42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88195</v>
      </c>
      <c r="E9" s="22">
        <v>71862</v>
      </c>
      <c r="F9" s="23">
        <f>E9/D9-1</f>
        <v>-0.18519190430296506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86839</v>
      </c>
      <c r="E10" s="22">
        <v>68912</v>
      </c>
      <c r="F10" s="23">
        <f>E10/D10-1</f>
        <v>-0.20643950298828873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80652</v>
      </c>
      <c r="E11" s="22">
        <v>65961</v>
      </c>
      <c r="F11" s="23">
        <f>E11/D11-1</f>
        <v>-0.18215295342954918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75336</v>
      </c>
      <c r="E12" s="22">
        <v>60314</v>
      </c>
      <c r="F12" s="23">
        <f>E12/D12-1</f>
        <v>-0.19940002123818623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54136</v>
      </c>
      <c r="E13" s="22">
        <v>44789</v>
      </c>
      <c r="F13" s="23">
        <f>E13/D13-1</f>
        <v>-0.1726577508497118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41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427B-693D-4448-8ABE-947E6F1602FB}">
  <dimension ref="A4:Y103"/>
  <sheetViews>
    <sheetView topLeftCell="A6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39</v>
      </c>
      <c r="E8" s="19" t="s">
        <v>40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83504</v>
      </c>
      <c r="E9" s="22">
        <v>88195</v>
      </c>
      <c r="F9" s="23">
        <f>E9/D9-1</f>
        <v>5.6176949607204429E-2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74148</v>
      </c>
      <c r="E10" s="22">
        <v>86839</v>
      </c>
      <c r="F10" s="23">
        <f>E10/D10-1</f>
        <v>0.17115768463073855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70010</v>
      </c>
      <c r="E11" s="22">
        <v>80652</v>
      </c>
      <c r="F11" s="23">
        <f>E11/D11-1</f>
        <v>0.15200685616340515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72169</v>
      </c>
      <c r="E12" s="22">
        <v>75336</v>
      </c>
      <c r="F12" s="23">
        <f>E12/D12-1</f>
        <v>4.3883107705524615E-2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51654</v>
      </c>
      <c r="E13" s="22">
        <v>54136</v>
      </c>
      <c r="F13" s="23">
        <f>E13/D13-1</f>
        <v>4.8050489797498708E-2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38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36</v>
      </c>
      <c r="E8" s="19" t="s">
        <v>37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106822</v>
      </c>
      <c r="E9" s="22">
        <v>83505</v>
      </c>
      <c r="F9" s="23">
        <f>E9/D9-1</f>
        <v>-0.21827900619722529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93158</v>
      </c>
      <c r="E10" s="22">
        <v>74148</v>
      </c>
      <c r="F10" s="23">
        <f>E10/D10-1</f>
        <v>-0.20406191631421888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85811</v>
      </c>
      <c r="E11" s="22">
        <v>72169</v>
      </c>
      <c r="F11" s="23">
        <f>E11/D11-1</f>
        <v>-0.15897728729416971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81269</v>
      </c>
      <c r="E12" s="22">
        <v>70010</v>
      </c>
      <c r="F12" s="23">
        <f>E12/D12-1</f>
        <v>-0.13853991066704396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60032</v>
      </c>
      <c r="E13" s="22">
        <v>51654</v>
      </c>
      <c r="F13" s="23">
        <f>E13/D13-1</f>
        <v>-0.13955890191897657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33</v>
      </c>
      <c r="E8" s="19" t="s">
        <v>34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110777</v>
      </c>
      <c r="E9" s="22">
        <v>106822</v>
      </c>
      <c r="F9" s="27">
        <f>E9/D9-1</f>
        <v>-3.570235698746127E-2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100776</v>
      </c>
      <c r="E10" s="22">
        <v>93158</v>
      </c>
      <c r="F10" s="27">
        <f>E10/D10-1</f>
        <v>-7.5593395252837925E-2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83122</v>
      </c>
      <c r="E11" s="22">
        <v>85811</v>
      </c>
      <c r="F11" s="27">
        <f>E11/D11-1</f>
        <v>3.2350039700680844E-2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77029</v>
      </c>
      <c r="E12" s="22">
        <v>81269</v>
      </c>
      <c r="F12" s="27">
        <f>E12/D12-1</f>
        <v>5.5044204130911822E-2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58171</v>
      </c>
      <c r="E13" s="22">
        <v>60032</v>
      </c>
      <c r="F13" s="27">
        <f>E13/D13-1</f>
        <v>3.1991885991301539E-2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32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4:Z103"/>
  <sheetViews>
    <sheetView showGridLines="0" topLeftCell="A4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28</v>
      </c>
      <c r="E8" s="19" t="s">
        <v>30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125447</v>
      </c>
      <c r="E9" s="22">
        <v>107584</v>
      </c>
      <c r="F9" s="23">
        <f>E9/D9-1</f>
        <v>-0.1423947962087575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110707</v>
      </c>
      <c r="E10" s="22">
        <v>99501</v>
      </c>
      <c r="F10" s="23">
        <f>E10/D10-1</f>
        <v>-0.101222144941151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85696</v>
      </c>
      <c r="E11" s="22">
        <v>76524</v>
      </c>
      <c r="F11" s="23">
        <f>E11/D11-1</f>
        <v>-0.10702949962658703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69811</v>
      </c>
      <c r="E12" s="22">
        <v>67570</v>
      </c>
      <c r="F12" s="23">
        <f>E12/D12-1</f>
        <v>-3.2100958301700344E-2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64422</v>
      </c>
      <c r="E13" s="22">
        <v>55366</v>
      </c>
      <c r="F13" s="23">
        <f>E13/D13-1</f>
        <v>-0.14057309614727886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4:Z103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27</v>
      </c>
      <c r="E8" s="19" t="s">
        <v>28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110493</v>
      </c>
      <c r="E9" s="22">
        <v>125239</v>
      </c>
      <c r="F9" s="23">
        <f>E9/D9-1</f>
        <v>0.1334564180536324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93109</v>
      </c>
      <c r="E10" s="22">
        <v>110564</v>
      </c>
      <c r="F10" s="23">
        <f>E10/D10-1</f>
        <v>0.18746845095533193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72143</v>
      </c>
      <c r="E11" s="22">
        <v>85552</v>
      </c>
      <c r="F11" s="23">
        <f>E11/D11-1</f>
        <v>0.18586695867928982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56870</v>
      </c>
      <c r="E12" s="22">
        <v>69693</v>
      </c>
      <c r="F12" s="23">
        <f>E12/D12-1</f>
        <v>0.22547916300334103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54221</v>
      </c>
      <c r="E13" s="22">
        <v>64328</v>
      </c>
      <c r="F13" s="23">
        <f>E13/D13-1</f>
        <v>0.18640379188875156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25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>
    <pageSetUpPr fitToPage="1"/>
  </sheetPr>
  <dimension ref="A4:Z103"/>
  <sheetViews>
    <sheetView showGridLines="0" zoomScale="90" zoomScaleNormal="90" workbookViewId="0">
      <selection activeCell="B6" sqref="B6:F6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17</v>
      </c>
      <c r="E8" s="19" t="s">
        <v>18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83154</v>
      </c>
      <c r="E9" s="22">
        <v>85720</v>
      </c>
      <c r="F9" s="23">
        <f>E9/D9-1</f>
        <v>3.0858407292493339E-2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64179</v>
      </c>
      <c r="E10" s="22">
        <v>71601</v>
      </c>
      <c r="F10" s="23">
        <f>E10/D10-1</f>
        <v>0.1156453045388679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49991</v>
      </c>
      <c r="E11" s="22">
        <v>54759</v>
      </c>
      <c r="F11" s="23">
        <f>E11/D11-1</f>
        <v>9.5377167890220216E-2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42263</v>
      </c>
      <c r="E12" s="22">
        <v>43928</v>
      </c>
      <c r="F12" s="23">
        <f>E12/D12-1</f>
        <v>3.9396162127629308E-2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42484</v>
      </c>
      <c r="E13" s="22">
        <v>42098</v>
      </c>
      <c r="F13" s="23">
        <f>E13/D13-1</f>
        <v>-9.0857734676583757E-3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PC YTD 2024</vt:lpstr>
      <vt:lpstr>PC YTD 2023</vt:lpstr>
      <vt:lpstr>PC YTD 2022</vt:lpstr>
      <vt:lpstr>PC YTD 2021</vt:lpstr>
      <vt:lpstr>PC YTD 2020</vt:lpstr>
      <vt:lpstr>PC YTD 2019</vt:lpstr>
      <vt:lpstr>PC YTD 2017</vt:lpstr>
      <vt:lpstr>PC YTD 2016</vt:lpstr>
      <vt:lpstr>PC YTD 2015</vt:lpstr>
      <vt:lpstr>PC YTD 2014</vt:lpstr>
      <vt:lpstr>PC 2009-2013</vt:lpstr>
      <vt:lpstr>'PC 2009-2013'!Obszar_wydruku</vt:lpstr>
      <vt:lpstr>'PC YTD 2014'!Obszar_wydruku</vt:lpstr>
      <vt:lpstr>'PC YTD 2015'!Obszar_wydruku</vt:lpstr>
      <vt:lpstr>'PC YTD 2016'!Obszar_wydruku</vt:lpstr>
      <vt:lpstr>'PC YTD 2017'!Obszar_wydruku</vt:lpstr>
      <vt:lpstr>'PC YTD 2019'!Obszar_wydruku</vt:lpstr>
      <vt:lpstr>'PC YTD 2020'!Obszar_wydruku</vt:lpstr>
      <vt:lpstr>'PC YTD 2022'!Obszar_wydruku</vt:lpstr>
      <vt:lpstr>'PC YTD 2023'!Obszar_wydruku</vt:lpstr>
      <vt:lpstr>'PC YTD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2024-12-05T12:38:03Z</cp:lastPrinted>
  <dcterms:created xsi:type="dcterms:W3CDTF">2014-01-29T14:21:51Z</dcterms:created>
  <dcterms:modified xsi:type="dcterms:W3CDTF">2024-12-05T12:38:11Z</dcterms:modified>
</cp:coreProperties>
</file>